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Sheet1!$A$1:$V$14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<sst xmlns="http://schemas.openxmlformats.org/spreadsheetml/2006/main" count="58" uniqueCount="30">
  <si>
    <t>内江职业技术学院新校区产教融合建设项目测绘服务采购评审情况表</t>
  </si>
  <si>
    <t>项目编号：SCHXFZC-202412-330</t>
  </si>
  <si>
    <t>磋商时间：2024年12月30日09时30分（北京时间）</t>
  </si>
  <si>
    <t>磋商地点：内江市东兴区东城路2号（传化锦园）7栋附203号四川瀚祥招标代理有限公司</t>
  </si>
  <si>
    <t>评审过程</t>
  </si>
  <si>
    <t>序号</t>
  </si>
  <si>
    <t>供应商全称</t>
  </si>
  <si>
    <t>资格审查情况</t>
  </si>
  <si>
    <t>响应文件的有效性、完整性和响应程度审查情况</t>
  </si>
  <si>
    <t>最后报价情况</t>
  </si>
  <si>
    <t>报价
（10分）</t>
  </si>
  <si>
    <t>项目实施方案
（20分）</t>
  </si>
  <si>
    <t>质量保障方案
（20分）</t>
  </si>
  <si>
    <t>人员配备
（30分）</t>
  </si>
  <si>
    <t>履约经验
（10分）</t>
  </si>
  <si>
    <t>设施设备
（10分）</t>
  </si>
  <si>
    <t>总平
均分</t>
  </si>
  <si>
    <t>评审结果</t>
  </si>
  <si>
    <t>是否通过审查</t>
  </si>
  <si>
    <t>未通过原因</t>
  </si>
  <si>
    <t>是否允许最终报价</t>
  </si>
  <si>
    <t>未允许最后报价得原因</t>
  </si>
  <si>
    <t>总分
（3人）</t>
  </si>
  <si>
    <t>平均分</t>
  </si>
  <si>
    <t>四川博达控股集团有限责任公司</t>
  </si>
  <si>
    <t>是</t>
  </si>
  <si>
    <t>/</t>
  </si>
  <si>
    <t>第一成交候选人：四川博达控股集团有限责任公司，最终报价：¥268000.00 元；
第二成交候选人：宜宾纵城地籍勘测咨询有限责任公司，最终报价：¥269200.00元；
第三成交候选人：四川心匠设计咨询有限公司，最终报价：¥268700.00元。</t>
  </si>
  <si>
    <t>四川心匠设计咨询有限公司</t>
  </si>
  <si>
    <t>宜宾纵城地籍勘测咨询有限责任公司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</si>
</sst>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6" formatCode="&quot;￥&quot;#,##0;[Red]&quot;￥&quot;\-#,##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2"/>
      <name val="宋体"/>
      <charset val="134"/>
    </font>
    <font>
      <sz val="11"/>
      <name val="宋体"/>
      <charset val="134"/>
      <scheme val="minor"/>
    </font>
    <font>
      <b/>
      <sz val="16"/>
      <name val="宋体"/>
      <charset val="134"/>
    </font>
    <font>
      <sz val="12"/>
      <name val="宋体"/>
      <charset val="134"/>
      <scheme val="major"/>
    </font>
    <font>
      <sz val="10"/>
      <name val="宋体"/>
      <charset val="134"/>
      <scheme val="major"/>
    </font>
    <font>
      <sz val="10"/>
      <name val="宋体"/>
      <charset val="134"/>
    </font>
    <font>
      <sz val="10"/>
      <name val="宋体"/>
      <charset val="134"/>
      <scheme val="minor"/>
    </font>
    <font>
      <sz val="11"/>
      <name val="宋体"/>
      <charset val="134"/>
    </font>
    <font>
      <b/>
      <sz val="10"/>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5"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3" borderId="17" applyNumberFormat="0" applyAlignment="0" applyProtection="0">
      <alignment vertical="center"/>
    </xf>
    <xf numFmtId="0" fontId="20" fillId="4" borderId="18" applyNumberFormat="0" applyAlignment="0" applyProtection="0">
      <alignment vertical="center"/>
    </xf>
    <xf numFmtId="0" fontId="21" fillId="4" borderId="17" applyNumberFormat="0" applyAlignment="0" applyProtection="0">
      <alignment vertical="center"/>
    </xf>
    <xf numFmtId="0" fontId="22" fillId="5" borderId="19" applyNumberFormat="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xf numFmtId="0" fontId="2" fillId="0" borderId="0" xfId="0" applyFont="1" applyFill="1" applyAlignment="1"/>
    <xf numFmtId="0" fontId="0" fillId="0" borderId="0" xfId="0" applyFont="1" applyFill="1" applyBorder="1"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8"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6" fontId="0" fillId="0"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4"/>
  <sheetViews>
    <sheetView tabSelected="1" topLeftCell="D1" workbookViewId="0">
      <pane xSplit="27540" topLeftCell="S1" activePane="topLeft"/>
      <selection activeCell="A5" sqref="A5:V5"/>
      <selection pane="topRight"/>
    </sheetView>
  </sheetViews>
  <sheetFormatPr defaultColWidth="9" defaultRowHeight="13.5"/>
  <cols>
    <col min="1" max="1" width="3.75" style="4" customWidth="1"/>
    <col min="2" max="2" width="54.375" style="4" customWidth="1"/>
    <col min="3" max="3" width="6.875" style="4" customWidth="1"/>
    <col min="4" max="4" width="14.5" style="4" customWidth="1"/>
    <col min="5" max="5" width="6.875" style="4" customWidth="1"/>
    <col min="6" max="6" width="21.75" style="4" customWidth="1"/>
    <col min="7" max="7" width="6.875" style="4" customWidth="1"/>
    <col min="8" max="8" width="10.5" style="4" customWidth="1"/>
    <col min="9" max="20" width="7.625" style="4" customWidth="1"/>
    <col min="21" max="21" width="7.75" style="4" customWidth="1"/>
    <col min="22" max="22" width="33.625" style="4" customWidth="1"/>
    <col min="23" max="15941" width="9" style="4"/>
  </cols>
  <sheetData>
    <row r="1" s="1" customFormat="1" ht="48" customHeight="1" spans="1:22">
      <c r="A1" s="5" t="s">
        <v>0</v>
      </c>
      <c r="B1" s="5"/>
      <c r="C1" s="5"/>
      <c r="D1" s="5"/>
      <c r="E1" s="5"/>
      <c r="F1" s="5"/>
      <c r="G1" s="5"/>
      <c r="H1" s="5"/>
      <c r="I1" s="5"/>
      <c r="J1" s="5"/>
      <c r="K1" s="5"/>
      <c r="L1" s="5"/>
      <c r="M1" s="5"/>
      <c r="N1" s="5"/>
      <c r="O1" s="5"/>
      <c r="P1" s="5"/>
      <c r="Q1" s="5"/>
      <c r="R1" s="5"/>
      <c r="S1" s="5"/>
      <c r="T1" s="5"/>
      <c r="U1" s="5"/>
      <c r="V1" s="5"/>
    </row>
    <row r="2" s="2" customFormat="1" ht="31" customHeight="1" spans="1:25">
      <c r="A2" s="6" t="s">
        <v>1</v>
      </c>
      <c r="B2" s="6"/>
      <c r="C2" s="6"/>
      <c r="D2" s="6"/>
      <c r="E2" s="6"/>
      <c r="F2" s="6"/>
      <c r="G2" s="6"/>
      <c r="H2" s="6"/>
      <c r="I2" s="6"/>
      <c r="J2" s="6"/>
      <c r="K2" s="6"/>
      <c r="L2" s="6"/>
      <c r="M2" s="6"/>
      <c r="N2" s="6"/>
      <c r="O2" s="6"/>
      <c r="P2" s="6"/>
      <c r="Q2" s="6"/>
      <c r="R2" s="6"/>
      <c r="S2" s="6"/>
      <c r="T2" s="6"/>
      <c r="U2" s="6"/>
      <c r="V2" s="6"/>
      <c r="W2" s="24"/>
      <c r="X2" s="24"/>
      <c r="Y2" s="24"/>
    </row>
    <row r="3" s="2" customFormat="1" ht="31" customHeight="1" spans="1:25">
      <c r="A3" s="6" t="s">
        <v>2</v>
      </c>
      <c r="B3" s="6"/>
      <c r="C3" s="6"/>
      <c r="D3" s="6"/>
      <c r="E3" s="6"/>
      <c r="F3" s="6"/>
      <c r="G3" s="6"/>
      <c r="H3" s="6"/>
      <c r="I3" s="6"/>
      <c r="J3" s="6"/>
      <c r="K3" s="6"/>
      <c r="L3" s="6"/>
      <c r="M3" s="6"/>
      <c r="N3" s="6"/>
      <c r="O3" s="6"/>
      <c r="P3" s="6"/>
      <c r="Q3" s="6"/>
      <c r="R3" s="6"/>
      <c r="S3" s="6"/>
      <c r="T3" s="6"/>
      <c r="U3" s="6"/>
      <c r="V3" s="6"/>
      <c r="W3" s="24"/>
      <c r="X3" s="24"/>
      <c r="Y3" s="24"/>
    </row>
    <row r="4" s="2" customFormat="1" ht="31" customHeight="1" spans="1:25">
      <c r="A4" s="6" t="s">
        <v>3</v>
      </c>
      <c r="B4" s="6"/>
      <c r="C4" s="6"/>
      <c r="D4" s="6"/>
      <c r="E4" s="6"/>
      <c r="F4" s="6"/>
      <c r="G4" s="6"/>
      <c r="H4" s="6"/>
      <c r="I4" s="6"/>
      <c r="J4" s="6"/>
      <c r="K4" s="6"/>
      <c r="L4" s="6"/>
      <c r="M4" s="6"/>
      <c r="N4" s="6"/>
      <c r="O4" s="6"/>
      <c r="P4" s="6"/>
      <c r="Q4" s="6"/>
      <c r="R4" s="6"/>
      <c r="S4" s="6"/>
      <c r="T4" s="6"/>
      <c r="U4" s="6"/>
      <c r="V4" s="6"/>
      <c r="W4" s="24"/>
      <c r="X4" s="24"/>
      <c r="Y4" s="24"/>
    </row>
    <row r="5" s="3" customFormat="1" ht="31" customHeight="1" spans="1:25">
      <c r="A5" s="7" t="s">
        <v>4</v>
      </c>
      <c r="B5" s="7"/>
      <c r="C5" s="8"/>
      <c r="D5" s="8"/>
      <c r="E5" s="8"/>
      <c r="F5" s="8"/>
      <c r="G5" s="8"/>
      <c r="H5" s="8"/>
      <c r="I5" s="8"/>
      <c r="J5" s="8"/>
      <c r="K5" s="8"/>
      <c r="L5" s="8"/>
      <c r="M5" s="8"/>
      <c r="N5" s="8"/>
      <c r="O5" s="8"/>
      <c r="P5" s="8"/>
      <c r="Q5" s="8"/>
      <c r="R5" s="8"/>
      <c r="S5" s="8"/>
      <c r="T5" s="8"/>
      <c r="U5" s="8"/>
      <c r="V5" s="7"/>
      <c r="W5" s="25"/>
      <c r="X5" s="25"/>
      <c r="Y5" s="25"/>
    </row>
    <row r="6" s="3" customFormat="1" ht="31" customHeight="1" spans="1:25">
      <c r="A6" s="9" t="s">
        <v>5</v>
      </c>
      <c r="B6" s="9" t="s">
        <v>6</v>
      </c>
      <c r="C6" s="7" t="s">
        <v>7</v>
      </c>
      <c r="D6" s="7"/>
      <c r="E6" s="10" t="s">
        <v>8</v>
      </c>
      <c r="F6" s="10"/>
      <c r="G6" s="7" t="s">
        <v>9</v>
      </c>
      <c r="H6" s="7"/>
      <c r="I6" s="16" t="s">
        <v>10</v>
      </c>
      <c r="J6" s="17"/>
      <c r="K6" s="16" t="s">
        <v>11</v>
      </c>
      <c r="L6" s="17"/>
      <c r="M6" s="16" t="s">
        <v>12</v>
      </c>
      <c r="N6" s="17"/>
      <c r="O6" s="16" t="s">
        <v>13</v>
      </c>
      <c r="P6" s="17"/>
      <c r="Q6" s="16" t="s">
        <v>14</v>
      </c>
      <c r="R6" s="26"/>
      <c r="S6" s="27" t="s">
        <v>15</v>
      </c>
      <c r="T6" s="17"/>
      <c r="U6" s="28" t="s">
        <v>16</v>
      </c>
      <c r="V6" s="29" t="s">
        <v>17</v>
      </c>
      <c r="W6" s="25"/>
      <c r="X6" s="25"/>
      <c r="Y6" s="25"/>
    </row>
    <row r="7" s="3" customFormat="1" ht="31" customHeight="1" spans="1:25">
      <c r="A7" s="11"/>
      <c r="B7" s="11"/>
      <c r="C7" s="7"/>
      <c r="D7" s="7"/>
      <c r="E7" s="10"/>
      <c r="F7" s="10"/>
      <c r="G7" s="7"/>
      <c r="H7" s="7"/>
      <c r="I7" s="18"/>
      <c r="J7" s="19"/>
      <c r="K7" s="18"/>
      <c r="L7" s="19"/>
      <c r="M7" s="18"/>
      <c r="N7" s="19"/>
      <c r="O7" s="18"/>
      <c r="P7" s="19"/>
      <c r="Q7" s="18"/>
      <c r="R7" s="30"/>
      <c r="S7" s="31"/>
      <c r="T7" s="19"/>
      <c r="U7" s="28"/>
      <c r="V7" s="32"/>
      <c r="W7" s="25"/>
      <c r="X7" s="25"/>
      <c r="Y7" s="25"/>
    </row>
    <row r="8" s="1" customFormat="1" ht="46" customHeight="1" spans="1:22">
      <c r="A8" s="11"/>
      <c r="B8" s="11"/>
      <c r="C8" s="12" t="s">
        <v>18</v>
      </c>
      <c r="D8" s="12" t="s">
        <v>19</v>
      </c>
      <c r="E8" s="12" t="s">
        <v>18</v>
      </c>
      <c r="F8" s="12" t="s">
        <v>19</v>
      </c>
      <c r="G8" s="12" t="s">
        <v>20</v>
      </c>
      <c r="H8" s="12" t="s">
        <v>21</v>
      </c>
      <c r="I8" s="20"/>
      <c r="J8" s="21"/>
      <c r="K8" s="20"/>
      <c r="L8" s="21"/>
      <c r="M8" s="20"/>
      <c r="N8" s="21"/>
      <c r="O8" s="20"/>
      <c r="P8" s="21"/>
      <c r="Q8" s="20"/>
      <c r="R8" s="33"/>
      <c r="S8" s="34"/>
      <c r="T8" s="21"/>
      <c r="U8" s="28"/>
      <c r="V8" s="32"/>
    </row>
    <row r="9" s="1" customFormat="1" ht="40" customHeight="1" spans="1:22">
      <c r="A9" s="13"/>
      <c r="B9" s="13"/>
      <c r="C9" s="12"/>
      <c r="D9" s="12"/>
      <c r="E9" s="12"/>
      <c r="F9" s="12"/>
      <c r="G9" s="12"/>
      <c r="H9" s="12"/>
      <c r="I9" s="22" t="s">
        <v>22</v>
      </c>
      <c r="J9" s="22" t="s">
        <v>23</v>
      </c>
      <c r="K9" s="22" t="s">
        <v>22</v>
      </c>
      <c r="L9" s="22" t="s">
        <v>23</v>
      </c>
      <c r="M9" s="22" t="s">
        <v>22</v>
      </c>
      <c r="N9" s="22" t="s">
        <v>23</v>
      </c>
      <c r="O9" s="22" t="s">
        <v>22</v>
      </c>
      <c r="P9" s="22" t="s">
        <v>23</v>
      </c>
      <c r="Q9" s="22" t="s">
        <v>22</v>
      </c>
      <c r="R9" s="22" t="s">
        <v>23</v>
      </c>
      <c r="S9" s="22" t="s">
        <v>22</v>
      </c>
      <c r="T9" s="22" t="s">
        <v>23</v>
      </c>
      <c r="U9" s="35"/>
      <c r="V9" s="36"/>
    </row>
    <row r="10" s="1" customFormat="1" ht="45" customHeight="1" spans="1:22">
      <c r="A10" s="12">
        <v>1</v>
      </c>
      <c r="B10" s="14" t="s">
        <v>24</v>
      </c>
      <c r="C10" s="15" t="s">
        <v>25</v>
      </c>
      <c r="D10" s="15" t="s">
        <v>26</v>
      </c>
      <c r="E10" s="15" t="s">
        <v>25</v>
      </c>
      <c r="F10" s="15" t="s">
        <v>26</v>
      </c>
      <c r="G10" s="15" t="s">
        <v>25</v>
      </c>
      <c r="H10" s="15" t="s">
        <v>26</v>
      </c>
      <c r="I10" s="23">
        <v>30</v>
      </c>
      <c r="J10" s="23">
        <f t="shared" ref="J10:N10" si="0">I10/3</f>
        <v>10</v>
      </c>
      <c r="K10" s="23">
        <v>50</v>
      </c>
      <c r="L10" s="23">
        <f t="shared" si="0"/>
        <v>16.6666666666667</v>
      </c>
      <c r="M10" s="23">
        <v>50</v>
      </c>
      <c r="N10" s="23">
        <f t="shared" si="0"/>
        <v>16.6666666666667</v>
      </c>
      <c r="O10" s="23">
        <v>90</v>
      </c>
      <c r="P10" s="23">
        <f t="shared" ref="P10:T10" si="1">O10/3</f>
        <v>30</v>
      </c>
      <c r="Q10" s="23">
        <v>30</v>
      </c>
      <c r="R10" s="23">
        <f t="shared" si="1"/>
        <v>10</v>
      </c>
      <c r="S10" s="23">
        <v>30</v>
      </c>
      <c r="T10" s="23">
        <f t="shared" si="1"/>
        <v>10</v>
      </c>
      <c r="U10" s="37">
        <f>J10+L10+N10+P10+R10+T10</f>
        <v>93.3333333333333</v>
      </c>
      <c r="V10" s="9" t="s">
        <v>27</v>
      </c>
    </row>
    <row r="11" s="1" customFormat="1" ht="45" customHeight="1" spans="1:22">
      <c r="A11" s="12">
        <v>2</v>
      </c>
      <c r="B11" s="14" t="s">
        <v>28</v>
      </c>
      <c r="C11" s="15" t="s">
        <v>25</v>
      </c>
      <c r="D11" s="15" t="s">
        <v>26</v>
      </c>
      <c r="E11" s="15" t="s">
        <v>25</v>
      </c>
      <c r="F11" s="15" t="s">
        <v>26</v>
      </c>
      <c r="G11" s="15" t="s">
        <v>25</v>
      </c>
      <c r="H11" s="15" t="s">
        <v>26</v>
      </c>
      <c r="I11" s="23">
        <v>29.91</v>
      </c>
      <c r="J11" s="23">
        <f t="shared" ref="J11:N11" si="2">I11/3</f>
        <v>9.97</v>
      </c>
      <c r="K11" s="23">
        <v>44</v>
      </c>
      <c r="L11" s="23">
        <f t="shared" si="2"/>
        <v>14.6666666666667</v>
      </c>
      <c r="M11" s="23">
        <v>44</v>
      </c>
      <c r="N11" s="23">
        <f t="shared" si="2"/>
        <v>14.6666666666667</v>
      </c>
      <c r="O11" s="23">
        <v>18</v>
      </c>
      <c r="P11" s="23">
        <f t="shared" ref="P11:T11" si="3">O11/3</f>
        <v>6</v>
      </c>
      <c r="Q11" s="23">
        <v>30</v>
      </c>
      <c r="R11" s="23">
        <f t="shared" si="3"/>
        <v>10</v>
      </c>
      <c r="S11" s="23">
        <v>6</v>
      </c>
      <c r="T11" s="23">
        <f t="shared" si="3"/>
        <v>2</v>
      </c>
      <c r="U11" s="37">
        <f>J11+L11+N11+P11+R11+T11</f>
        <v>57.3033333333333</v>
      </c>
      <c r="V11" s="11"/>
    </row>
    <row r="12" s="1" customFormat="1" ht="45" customHeight="1" spans="1:22">
      <c r="A12" s="12">
        <v>3</v>
      </c>
      <c r="B12" s="14" t="s">
        <v>29</v>
      </c>
      <c r="C12" s="15" t="s">
        <v>25</v>
      </c>
      <c r="D12" s="15" t="s">
        <v>26</v>
      </c>
      <c r="E12" s="15" t="s">
        <v>25</v>
      </c>
      <c r="F12" s="15" t="s">
        <v>26</v>
      </c>
      <c r="G12" s="15" t="s">
        <v>25</v>
      </c>
      <c r="H12" s="15" t="s">
        <v>26</v>
      </c>
      <c r="I12" s="23">
        <v>29.88</v>
      </c>
      <c r="J12" s="23">
        <f t="shared" ref="J12:N12" si="4">I12/3</f>
        <v>9.96</v>
      </c>
      <c r="K12" s="23">
        <v>48</v>
      </c>
      <c r="L12" s="23">
        <f t="shared" si="4"/>
        <v>16</v>
      </c>
      <c r="M12" s="23">
        <v>46</v>
      </c>
      <c r="N12" s="23">
        <f t="shared" si="4"/>
        <v>15.3333333333333</v>
      </c>
      <c r="O12" s="23">
        <v>51</v>
      </c>
      <c r="P12" s="23">
        <f t="shared" ref="P12:T12" si="5">O12/3</f>
        <v>17</v>
      </c>
      <c r="Q12" s="23">
        <v>30</v>
      </c>
      <c r="R12" s="23">
        <f t="shared" si="5"/>
        <v>10</v>
      </c>
      <c r="S12" s="23">
        <v>0</v>
      </c>
      <c r="T12" s="23">
        <f t="shared" si="5"/>
        <v>0</v>
      </c>
      <c r="U12" s="37">
        <f>J12+L12+N12+P12+R12+T12</f>
        <v>68.2933333333333</v>
      </c>
      <c r="V12" s="11"/>
    </row>
    <row r="13" spans="22:22">
      <c r="V13" s="38"/>
    </row>
    <row r="14" spans="22:22">
      <c r="V14" s="38"/>
    </row>
  </sheetData>
  <autoFilter xmlns:etc="http://www.wps.cn/officeDocument/2017/etCustomData" ref="A1:V14" etc:filterBottomFollowUsedRange="0">
    <extLst/>
  </autoFilter>
  <mergeCells count="25">
    <mergeCell ref="A1:V1"/>
    <mergeCell ref="A2:V2"/>
    <mergeCell ref="A3:V3"/>
    <mergeCell ref="A4:V4"/>
    <mergeCell ref="A5:V5"/>
    <mergeCell ref="A6:A9"/>
    <mergeCell ref="B6:B9"/>
    <mergeCell ref="C8:C9"/>
    <mergeCell ref="D8:D9"/>
    <mergeCell ref="E8:E9"/>
    <mergeCell ref="F8:F9"/>
    <mergeCell ref="G8:G9"/>
    <mergeCell ref="H8:H9"/>
    <mergeCell ref="U6:U9"/>
    <mergeCell ref="V6:V9"/>
    <mergeCell ref="V10:V12"/>
    <mergeCell ref="C6:D7"/>
    <mergeCell ref="E6:F7"/>
    <mergeCell ref="G6:H7"/>
    <mergeCell ref="I6:J8"/>
    <mergeCell ref="K6:L8"/>
    <mergeCell ref="M6:N8"/>
    <mergeCell ref="O6:P8"/>
    <mergeCell ref="Q6:R8"/>
    <mergeCell ref="S6:T8"/>
  </mergeCells>
  <pageMargins left="0.156944444444444" right="0.156944444444444"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2021-03-30T08:14:00Z</dcterms:created>
  <dcterms:modified xsi:type="dcterms:W3CDTF">2024-12-30T06:28:37Z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E1DF6CF9F073457B8D08A2721FB3F0F5</vt:lpwstr>
  </property>
  <property fmtid="{D5CDD505-2E9C-101B-9397-08002B2CF9AE}" pid="3" name="KSOProductBuildVer">
    <vt:lpwstr>2052-12.1.0.18608</vt:lpwstr>
  </property>
</Properties>
</file>